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Видеоэкраны!$A$1:$W$8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" i="1" l="1"/>
  <c r="R8" i="1" s="1"/>
  <c r="S8" i="1" s="1"/>
  <c r="T8" i="1" s="1"/>
  <c r="P7" i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<sst xmlns="http://schemas.openxmlformats.org/spreadsheetml/2006/main" count="128" uniqueCount="54">
  <si>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</si>
  <si>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</si>
  <si>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</si>
  <si>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</si>
  <si>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</si>
  <si>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</si>
  <si>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</si>
  <si>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</si>
  <si>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</si>
  <si>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</si>
  <si>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</si>
  <si>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</si>
  <si>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</si>
  <si>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</si>
  <si>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</si>
  <si>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</si>
  <si>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</si>
  <si>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</si>
  <si>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</si>
  <si>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</si>
  <si>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</si>
  <si>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</si>
  <si>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</si>
  <si>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</si>
  <si>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</si>
  <si>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</si>
  <si>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</si>
  <si>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Курск</t>
  </si>
  <si>
    <t>305026, Курск, ул.Ленинского Комсомола д.1, Эльдорадо</t>
  </si>
  <si>
    <t>305000, Курск, ул.Ленина д.30, ТЦ "Пушкинский"</t>
  </si>
  <si>
    <t>305029, Курск, ул.Карла Маркса д.68, ТРЦ "МегаГРИНН"</t>
  </si>
  <si>
    <t>305016, Курск, ул. Щепкина д.4 Б, ТЦ "Манеж"</t>
  </si>
  <si>
    <t>305048, Курск, пр-т Дружбы д.9А, ТЦ "Европа"</t>
  </si>
  <si>
    <t>305021, Курск, ул.Карла Маркcа д.68, ТРЦ "МегаГРИНН"</t>
  </si>
  <si>
    <t>305004, Курск, ул.Карла Маркса д.6, ТРК "Централ Парк"</t>
  </si>
  <si>
    <t>Внутри магазина</t>
  </si>
  <si>
    <t>1920х1080</t>
  </si>
  <si>
    <t>Разрешение, px.</t>
  </si>
  <si>
    <t>Стоимость на 50 экранах</t>
  </si>
  <si>
    <t>Каждый понедельник</t>
  </si>
  <si>
    <t>МЭ-773</t>
  </si>
  <si>
    <t>МЭ-774</t>
  </si>
  <si>
    <t>МЭ-775</t>
  </si>
  <si>
    <t>МЭ-776</t>
  </si>
  <si>
    <t>МЭ-777</t>
  </si>
  <si>
    <t>МЭ-778</t>
  </si>
  <si>
    <t>МЭ-779</t>
  </si>
  <si>
    <t>Название магазина</t>
  </si>
  <si>
    <t>51.662859, 36.135702</t>
  </si>
  <si>
    <t>51.737936, 36.192377</t>
  </si>
  <si>
    <t>51.762129, 36.184553</t>
  </si>
  <si>
    <t>51.725859, 36.175130</t>
  </si>
  <si>
    <t>51.742425, 36.133520</t>
  </si>
  <si>
    <t>51.748955, 36.191721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</si>
</sst>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qJM21p" TargetMode="External"/><Relationship Id="rId3" Type="http://schemas.openxmlformats.org/officeDocument/2006/relationships/hyperlink" Target="https://yandex.ru/maps/-/CPqJMG4c" TargetMode="External"/><Relationship Id="rId7" Type="http://schemas.openxmlformats.org/officeDocument/2006/relationships/hyperlink" Target="https://yandex.ru/maps/-/CPqJMOON" TargetMode="External"/><Relationship Id="rId2" Type="http://schemas.openxmlformats.org/officeDocument/2006/relationships/hyperlink" Target="https://yandex.ru/maps/-/CPqJMZ2G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qJMD67" TargetMode="External"/><Relationship Id="rId5" Type="http://schemas.openxmlformats.org/officeDocument/2006/relationships/hyperlink" Target="https://yandex.ru/maps/-/CPqJMW~q" TargetMode="External"/><Relationship Id="rId4" Type="http://schemas.openxmlformats.org/officeDocument/2006/relationships/hyperlink" Target="https://yandex.ru/maps/-/CPqJMOON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zoomScaleNormal="100" workbookViewId="0">
      <selection activeCell="C4" sqref="C4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5703125" style="1" customWidth="1"/>
    <col min="5" max="5" width="25.28515625" style="1" customWidth="1"/>
    <col min="6" max="6" width="10" style="1" customWidth="1"/>
    <col min="7" max="7" width="18.140625" style="1" customWidth="1"/>
    <col min="8" max="8" width="9.5703125" style="1" customWidth="1"/>
    <col min="9" max="9" width="19" style="1" customWidth="1"/>
    <col min="10" max="10" width="12.140625" style="1" customWidth="1"/>
    <col min="11" max="11" width="18.140625" style="1" customWidth="1"/>
    <col min="12" max="12" width="15.5703125" style="1" customWidth="1"/>
    <col min="13" max="13" width="22.7109375" style="1" customWidth="1"/>
    <col min="14" max="14" width="21.5703125" style="1" customWidth="1"/>
    <col min="15" max="15" width="17.85546875" style="1" customWidth="1"/>
    <col min="16" max="16" width="22.85546875" style="1" customWidth="1"/>
    <col min="17" max="17" width="16.85546875" style="1" customWidth="1"/>
    <col min="18" max="18" width="26" style="1" customWidth="1"/>
    <col min="19" max="19" width="24.42578125" style="1" customWidth="1"/>
    <col min="20" max="20" width="19.140625" style="1" customWidth="1"/>
    <col min="21" max="21" width="21.28515625" style="3" customWidth="1"/>
    <col min="22" max="22" width="8.7109375" style="1" customWidth="1"/>
    <col min="23" max="23" width="15.5703125" style="2" customWidth="1"/>
    <col min="24" max="16384" width="9.140625" style="1"/>
  </cols>
  <sheetData>
    <row r="1" spans="1:23" s="6" customFormat="1" ht="25.5" x14ac:dyDescent="0.2">
      <c r="A1" s="4" t="s">
        <v>0</v>
      </c>
      <c r="B1" s="4" t="s">
        <v>15</v>
      </c>
      <c r="C1" s="4" t="s">
        <v>8</v>
      </c>
      <c r="D1" s="4" t="s">
        <v>47</v>
      </c>
      <c r="E1" s="4" t="s">
        <v>1</v>
      </c>
      <c r="F1" s="4" t="s">
        <v>3</v>
      </c>
      <c r="G1" s="4" t="s">
        <v>11</v>
      </c>
      <c r="H1" s="4" t="s">
        <v>2</v>
      </c>
      <c r="I1" s="5" t="s">
        <v>37</v>
      </c>
      <c r="J1" s="4" t="s">
        <v>9</v>
      </c>
      <c r="K1" s="4" t="s">
        <v>4</v>
      </c>
      <c r="L1" s="4" t="s">
        <v>16</v>
      </c>
      <c r="M1" s="4" t="s">
        <v>5</v>
      </c>
      <c r="N1" s="4" t="s">
        <v>19</v>
      </c>
      <c r="O1" s="4" t="s">
        <v>17</v>
      </c>
      <c r="P1" s="4" t="s">
        <v>20</v>
      </c>
      <c r="Q1" s="4" t="s">
        <v>13</v>
      </c>
      <c r="R1" s="4" t="s">
        <v>21</v>
      </c>
      <c r="S1" s="4" t="s">
        <v>22</v>
      </c>
      <c r="T1" s="4" t="s">
        <v>38</v>
      </c>
      <c r="U1" s="4" t="s">
        <v>14</v>
      </c>
      <c r="V1" s="5" t="s">
        <v>7</v>
      </c>
      <c r="W1" s="4" t="s">
        <v>6</v>
      </c>
    </row>
    <row r="2" spans="1:23" ht="38.25" x14ac:dyDescent="0.2">
      <c r="A2" s="10" t="s">
        <v>27</v>
      </c>
      <c r="B2" s="7" t="s">
        <v>23</v>
      </c>
      <c r="C2" s="7" t="s">
        <v>26</v>
      </c>
      <c r="D2" s="10" t="s">
        <v>25</v>
      </c>
      <c r="E2" s="10" t="s">
        <v>28</v>
      </c>
      <c r="F2" s="11" t="s">
        <v>3</v>
      </c>
      <c r="G2" s="7" t="s">
        <v>35</v>
      </c>
      <c r="H2" s="11" t="s">
        <v>2</v>
      </c>
      <c r="I2" s="7" t="s">
        <v>36</v>
      </c>
      <c r="J2" s="9" t="s">
        <v>10</v>
      </c>
      <c r="K2" s="7" t="s">
        <v>12</v>
      </c>
      <c r="L2" s="7">
        <v>50</v>
      </c>
      <c r="M2" s="7">
        <v>10</v>
      </c>
      <c r="N2" s="7">
        <v>20</v>
      </c>
      <c r="O2" s="7" t="s">
        <v>18</v>
      </c>
      <c r="P2" s="7">
        <f t="shared" ref="P2:P8" si="0">12*N2</f>
        <v>240</v>
      </c>
      <c r="Q2" s="7">
        <v>30</v>
      </c>
      <c r="R2" s="7">
        <f t="shared" ref="R2:R8" si="1">Q2*P2</f>
        <v>7200</v>
      </c>
      <c r="S2" s="7">
        <f t="shared" ref="S2:S8" si="2">R2*L2</f>
        <v>360000</v>
      </c>
      <c r="T2" s="12">
        <f t="shared" ref="T2:T8" si="3">0.003*S2*M2</f>
        <v>10800</v>
      </c>
      <c r="U2" s="7" t="s">
        <v>39</v>
      </c>
      <c r="V2" s="8" t="s">
        <v>40</v>
      </c>
      <c r="W2" s="10" t="s">
        <v>48</v>
      </c>
    </row>
    <row r="3" spans="1:23" ht="25.5" x14ac:dyDescent="0.2">
      <c r="A3" s="10" t="s">
        <v>27</v>
      </c>
      <c r="B3" s="7" t="s">
        <v>23</v>
      </c>
      <c r="C3" s="7" t="s">
        <v>26</v>
      </c>
      <c r="D3" s="10" t="s">
        <v>25</v>
      </c>
      <c r="E3" s="10" t="s">
        <v>29</v>
      </c>
      <c r="F3" s="11" t="s">
        <v>3</v>
      </c>
      <c r="G3" s="7" t="s">
        <v>35</v>
      </c>
      <c r="H3" s="11" t="s">
        <v>2</v>
      </c>
      <c r="I3" s="7" t="s">
        <v>36</v>
      </c>
      <c r="J3" s="9" t="s">
        <v>10</v>
      </c>
      <c r="K3" s="7" t="s">
        <v>12</v>
      </c>
      <c r="L3" s="7">
        <v>50</v>
      </c>
      <c r="M3" s="7">
        <v>10</v>
      </c>
      <c r="N3" s="7">
        <v>20</v>
      </c>
      <c r="O3" s="7" t="s">
        <v>18</v>
      </c>
      <c r="P3" s="7">
        <f t="shared" si="0"/>
        <v>240</v>
      </c>
      <c r="Q3" s="7">
        <v>30</v>
      </c>
      <c r="R3" s="7">
        <f t="shared" si="1"/>
        <v>7200</v>
      </c>
      <c r="S3" s="7">
        <f t="shared" si="2"/>
        <v>360000</v>
      </c>
      <c r="T3" s="12">
        <f t="shared" si="3"/>
        <v>10800</v>
      </c>
      <c r="U3" s="7" t="s">
        <v>39</v>
      </c>
      <c r="V3" s="8" t="s">
        <v>41</v>
      </c>
      <c r="W3" s="10" t="s">
        <v>49</v>
      </c>
    </row>
    <row r="4" spans="1:23" ht="38.25" x14ac:dyDescent="0.2">
      <c r="A4" s="10" t="s">
        <v>27</v>
      </c>
      <c r="B4" s="7" t="s">
        <v>23</v>
      </c>
      <c r="C4" s="7" t="s">
        <v>26</v>
      </c>
      <c r="D4" s="10" t="s">
        <v>25</v>
      </c>
      <c r="E4" s="10" t="s">
        <v>30</v>
      </c>
      <c r="F4" s="11" t="s">
        <v>3</v>
      </c>
      <c r="G4" s="7" t="s">
        <v>35</v>
      </c>
      <c r="H4" s="11" t="s">
        <v>2</v>
      </c>
      <c r="I4" s="7" t="s">
        <v>36</v>
      </c>
      <c r="J4" s="9" t="s">
        <v>10</v>
      </c>
      <c r="K4" s="7" t="s">
        <v>12</v>
      </c>
      <c r="L4" s="7">
        <v>50</v>
      </c>
      <c r="M4" s="7">
        <v>10</v>
      </c>
      <c r="N4" s="7">
        <v>20</v>
      </c>
      <c r="O4" s="7" t="s">
        <v>18</v>
      </c>
      <c r="P4" s="7">
        <f t="shared" si="0"/>
        <v>240</v>
      </c>
      <c r="Q4" s="7">
        <v>30</v>
      </c>
      <c r="R4" s="7">
        <f t="shared" si="1"/>
        <v>7200</v>
      </c>
      <c r="S4" s="7">
        <f t="shared" si="2"/>
        <v>360000</v>
      </c>
      <c r="T4" s="12">
        <f t="shared" si="3"/>
        <v>10800</v>
      </c>
      <c r="U4" s="7" t="s">
        <v>39</v>
      </c>
      <c r="V4" s="8" t="s">
        <v>42</v>
      </c>
      <c r="W4" s="10" t="s">
        <v>50</v>
      </c>
    </row>
    <row r="5" spans="1:23" ht="25.5" x14ac:dyDescent="0.2">
      <c r="A5" s="10" t="s">
        <v>27</v>
      </c>
      <c r="B5" s="7" t="s">
        <v>23</v>
      </c>
      <c r="C5" s="7" t="s">
        <v>26</v>
      </c>
      <c r="D5" s="10" t="s">
        <v>24</v>
      </c>
      <c r="E5" s="10" t="s">
        <v>31</v>
      </c>
      <c r="F5" s="11" t="s">
        <v>3</v>
      </c>
      <c r="G5" s="7" t="s">
        <v>35</v>
      </c>
      <c r="H5" s="11" t="s">
        <v>2</v>
      </c>
      <c r="I5" s="7" t="s">
        <v>36</v>
      </c>
      <c r="J5" s="9" t="s">
        <v>10</v>
      </c>
      <c r="K5" s="7" t="s">
        <v>12</v>
      </c>
      <c r="L5" s="7">
        <v>50</v>
      </c>
      <c r="M5" s="7">
        <v>10</v>
      </c>
      <c r="N5" s="7">
        <v>20</v>
      </c>
      <c r="O5" s="7" t="s">
        <v>18</v>
      </c>
      <c r="P5" s="7">
        <f t="shared" si="0"/>
        <v>240</v>
      </c>
      <c r="Q5" s="7">
        <v>30</v>
      </c>
      <c r="R5" s="7">
        <f t="shared" si="1"/>
        <v>7200</v>
      </c>
      <c r="S5" s="7">
        <f t="shared" si="2"/>
        <v>360000</v>
      </c>
      <c r="T5" s="12">
        <f t="shared" si="3"/>
        <v>10800</v>
      </c>
      <c r="U5" s="7" t="s">
        <v>39</v>
      </c>
      <c r="V5" s="8" t="s">
        <v>43</v>
      </c>
      <c r="W5" s="10" t="s">
        <v>51</v>
      </c>
    </row>
    <row r="6" spans="1:23" ht="25.5" x14ac:dyDescent="0.2">
      <c r="A6" s="10" t="s">
        <v>27</v>
      </c>
      <c r="B6" s="7" t="s">
        <v>23</v>
      </c>
      <c r="C6" s="7" t="s">
        <v>26</v>
      </c>
      <c r="D6" s="10" t="s">
        <v>24</v>
      </c>
      <c r="E6" s="10" t="s">
        <v>32</v>
      </c>
      <c r="F6" s="11" t="s">
        <v>3</v>
      </c>
      <c r="G6" s="7" t="s">
        <v>35</v>
      </c>
      <c r="H6" s="11" t="s">
        <v>2</v>
      </c>
      <c r="I6" s="7" t="s">
        <v>36</v>
      </c>
      <c r="J6" s="9" t="s">
        <v>10</v>
      </c>
      <c r="K6" s="7" t="s">
        <v>12</v>
      </c>
      <c r="L6" s="7">
        <v>50</v>
      </c>
      <c r="M6" s="7">
        <v>10</v>
      </c>
      <c r="N6" s="7">
        <v>20</v>
      </c>
      <c r="O6" s="7" t="s">
        <v>18</v>
      </c>
      <c r="P6" s="7">
        <f t="shared" si="0"/>
        <v>240</v>
      </c>
      <c r="Q6" s="7">
        <v>30</v>
      </c>
      <c r="R6" s="7">
        <f t="shared" si="1"/>
        <v>7200</v>
      </c>
      <c r="S6" s="7">
        <f t="shared" si="2"/>
        <v>360000</v>
      </c>
      <c r="T6" s="12">
        <f t="shared" si="3"/>
        <v>10800</v>
      </c>
      <c r="U6" s="7" t="s">
        <v>39</v>
      </c>
      <c r="V6" s="8" t="s">
        <v>44</v>
      </c>
      <c r="W6" s="10" t="s">
        <v>52</v>
      </c>
    </row>
    <row r="7" spans="1:23" ht="38.25" x14ac:dyDescent="0.2">
      <c r="A7" s="10" t="s">
        <v>27</v>
      </c>
      <c r="B7" s="7" t="s">
        <v>23</v>
      </c>
      <c r="C7" s="7" t="s">
        <v>26</v>
      </c>
      <c r="D7" s="10" t="s">
        <v>24</v>
      </c>
      <c r="E7" s="10" t="s">
        <v>33</v>
      </c>
      <c r="F7" s="11" t="s">
        <v>3</v>
      </c>
      <c r="G7" s="7" t="s">
        <v>35</v>
      </c>
      <c r="H7" s="11" t="s">
        <v>2</v>
      </c>
      <c r="I7" s="7" t="s">
        <v>36</v>
      </c>
      <c r="J7" s="9" t="s">
        <v>10</v>
      </c>
      <c r="K7" s="7" t="s">
        <v>12</v>
      </c>
      <c r="L7" s="7">
        <v>50</v>
      </c>
      <c r="M7" s="7">
        <v>10</v>
      </c>
      <c r="N7" s="7">
        <v>20</v>
      </c>
      <c r="O7" s="7" t="s">
        <v>18</v>
      </c>
      <c r="P7" s="7">
        <f t="shared" si="0"/>
        <v>240</v>
      </c>
      <c r="Q7" s="7">
        <v>30</v>
      </c>
      <c r="R7" s="7">
        <f t="shared" si="1"/>
        <v>7200</v>
      </c>
      <c r="S7" s="7">
        <f t="shared" si="2"/>
        <v>360000</v>
      </c>
      <c r="T7" s="12">
        <f t="shared" si="3"/>
        <v>10800</v>
      </c>
      <c r="U7" s="7" t="s">
        <v>39</v>
      </c>
      <c r="V7" s="8" t="s">
        <v>45</v>
      </c>
      <c r="W7" s="10" t="s">
        <v>50</v>
      </c>
    </row>
    <row r="8" spans="1:23" ht="38.25" x14ac:dyDescent="0.2">
      <c r="A8" s="10" t="s">
        <v>27</v>
      </c>
      <c r="B8" s="7" t="s">
        <v>23</v>
      </c>
      <c r="C8" s="7" t="s">
        <v>26</v>
      </c>
      <c r="D8" s="10" t="s">
        <v>24</v>
      </c>
      <c r="E8" s="10" t="s">
        <v>34</v>
      </c>
      <c r="F8" s="11" t="s">
        <v>3</v>
      </c>
      <c r="G8" s="7" t="s">
        <v>35</v>
      </c>
      <c r="H8" s="11" t="s">
        <v>2</v>
      </c>
      <c r="I8" s="7" t="s">
        <v>36</v>
      </c>
      <c r="J8" s="9" t="s">
        <v>10</v>
      </c>
      <c r="K8" s="7" t="s">
        <v>12</v>
      </c>
      <c r="L8" s="7">
        <v>50</v>
      </c>
      <c r="M8" s="7">
        <v>10</v>
      </c>
      <c r="N8" s="7">
        <v>20</v>
      </c>
      <c r="O8" s="7" t="s">
        <v>18</v>
      </c>
      <c r="P8" s="7">
        <f t="shared" si="0"/>
        <v>240</v>
      </c>
      <c r="Q8" s="7">
        <v>30</v>
      </c>
      <c r="R8" s="7">
        <f t="shared" si="1"/>
        <v>7200</v>
      </c>
      <c r="S8" s="7">
        <f t="shared" si="2"/>
        <v>360000</v>
      </c>
      <c r="T8" s="12">
        <f t="shared" si="3"/>
        <v>10800</v>
      </c>
      <c r="U8" s="7" t="s">
        <v>39</v>
      </c>
      <c r="V8" s="8" t="s">
        <v>46</v>
      </c>
      <c r="W8" s="10" t="s">
        <v>53</v>
      </c>
    </row>
  </sheetData>
  <autoFilter ref="A1:W8"/>
  <phoneticPr fontId="5" type="noConversion"/>
  <hyperlinks>
    <hyperlink ref="H2:H8" r:id="rId1" display="Фото"/>
    <hyperlink ref="F2" r:id="rId2"/>
    <hyperlink ref="F3" r:id="rId3"/>
    <hyperlink ref="F4" r:id="rId4"/>
    <hyperlink ref="F5" r:id="rId5"/>
    <hyperlink ref="F6" r:id="rId6"/>
    <hyperlink ref="F7" r:id="rId7"/>
    <hyperlink ref="F8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2026-03-01T13:27:56Z</dcterms:modified>
</cp:coreProperties>
</file>