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МФЦ" sheetId="1" r:id="rId1"/>
  </sheets>
  <definedNames>
    <definedName name="_xlnm._FilterDatabase" localSheetId="0" hidden="1">МФЦ!$A$1:$Q$3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1" i="1" l="1"/>
  <c r="P31" i="1" s="1"/>
  <c r="M31" i="1"/>
  <c r="M30" i="1"/>
  <c r="O30" i="1" s="1"/>
  <c r="P30" i="1" s="1"/>
  <c r="M29" i="1"/>
  <c r="O29" i="1" s="1"/>
  <c r="P29" i="1" s="1"/>
  <c r="M28" i="1"/>
  <c r="O28" i="1" s="1"/>
  <c r="P28" i="1" s="1"/>
  <c r="M27" i="1"/>
  <c r="O27" i="1" s="1"/>
  <c r="P27" i="1" s="1"/>
  <c r="M26" i="1"/>
  <c r="O26" i="1" s="1"/>
  <c r="P26" i="1" s="1"/>
  <c r="M25" i="1"/>
  <c r="O25" i="1" s="1"/>
  <c r="P25" i="1" s="1"/>
  <c r="M24" i="1"/>
  <c r="O24" i="1" s="1"/>
  <c r="P24" i="1" s="1"/>
  <c r="M23" i="1"/>
  <c r="O23" i="1" s="1"/>
  <c r="P23" i="1" s="1"/>
  <c r="M22" i="1"/>
  <c r="O22" i="1" s="1"/>
  <c r="P22" i="1" s="1"/>
  <c r="M21" i="1"/>
  <c r="O21" i="1" s="1"/>
  <c r="P21" i="1" s="1"/>
  <c r="M20" i="1"/>
  <c r="O20" i="1" s="1"/>
  <c r="P20" i="1" s="1"/>
  <c r="M19" i="1"/>
  <c r="O19" i="1" s="1"/>
  <c r="P19" i="1" s="1"/>
  <c r="M18" i="1"/>
  <c r="O18" i="1" s="1"/>
  <c r="P18" i="1" s="1"/>
  <c r="M17" i="1"/>
  <c r="O17" i="1" s="1"/>
  <c r="P17" i="1" s="1"/>
  <c r="M16" i="1"/>
  <c r="O16" i="1" s="1"/>
  <c r="P16" i="1" s="1"/>
  <c r="O15" i="1"/>
  <c r="P15" i="1" s="1"/>
  <c r="M15" i="1"/>
  <c r="M14" i="1"/>
  <c r="O14" i="1" s="1"/>
  <c r="P14" i="1" s="1"/>
  <c r="M13" i="1"/>
  <c r="O13" i="1" s="1"/>
  <c r="P13" i="1" s="1"/>
  <c r="O12" i="1"/>
  <c r="P12" i="1" s="1"/>
  <c r="M12" i="1"/>
  <c r="M11" i="1"/>
  <c r="O11" i="1" s="1"/>
  <c r="P11" i="1" s="1"/>
  <c r="M10" i="1"/>
  <c r="O10" i="1" s="1"/>
  <c r="P10" i="1" s="1"/>
  <c r="M9" i="1"/>
  <c r="O9" i="1" s="1"/>
  <c r="P9" i="1" s="1"/>
  <c r="M8" i="1"/>
  <c r="O8" i="1" s="1"/>
  <c r="P8" i="1" s="1"/>
  <c r="M2" i="1" l="1"/>
  <c r="M4" i="1" l="1"/>
  <c r="O4" i="1" s="1"/>
  <c r="P4" i="1" s="1"/>
  <c r="M5" i="1"/>
  <c r="O5" i="1" s="1"/>
  <c r="P5" i="1" s="1"/>
  <c r="M6" i="1"/>
  <c r="O6" i="1" s="1"/>
  <c r="P6" i="1" s="1"/>
  <c r="M7" i="1"/>
  <c r="O7" i="1" s="1"/>
  <c r="P7" i="1" s="1"/>
  <c r="O2" i="1"/>
  <c r="P2" i="1" s="1"/>
  <c r="M3" i="1" l="1"/>
  <c r="O3" i="1" s="1"/>
  <c r="P3" i="1" s="1"/>
</calcChain>
</file>

<file path=xl/sharedStrings.xml><?xml version="1.0" encoding="utf-8"?>
<sst xmlns="http://schemas.openxmlformats.org/spreadsheetml/2006/main" count="287" uniqueCount="34">
  <si>
    <t>Город</t>
  </si>
  <si>
    <t>Вид конструкции</t>
  </si>
  <si>
    <t>Адрес</t>
  </si>
  <si>
    <t>Фото</t>
  </si>
  <si>
    <t>Способ показа</t>
  </si>
  <si>
    <t>Период, дней</t>
  </si>
  <si>
    <t>Видео</t>
  </si>
  <si>
    <t>Локация</t>
  </si>
  <si>
    <t>МФЦ</t>
  </si>
  <si>
    <t>Карта</t>
  </si>
  <si>
    <t>Ролик, сек.</t>
  </si>
  <si>
    <t>Время работы монитора, часов</t>
  </si>
  <si>
    <t>Выходов в час на 1 мониторе</t>
  </si>
  <si>
    <t>Выходов в сутки на 1 мониторе</t>
  </si>
  <si>
    <t>Координаты</t>
  </si>
  <si>
    <t xml:space="preserve">Монитор </t>
  </si>
  <si>
    <t>Курск</t>
  </si>
  <si>
    <t>Верхняя Луговая, 24</t>
  </si>
  <si>
    <t>ул. Дзержинского, д. 90 Б</t>
  </si>
  <si>
    <t>ул. Республиканская, д. 50 М</t>
  </si>
  <si>
    <t>ул. Карла Маркса, д. 10 (4 этаж)</t>
  </si>
  <si>
    <t>ул. Энгельса, д. 154 д</t>
  </si>
  <si>
    <t>ул. Карла Маркса, 68 (2 этаж)</t>
  </si>
  <si>
    <t>51.730081, 36.181160</t>
  </si>
  <si>
    <t>51.720984, 36.168976</t>
  </si>
  <si>
    <t>51.742345, 36.258017</t>
  </si>
  <si>
    <t>51.750761, 36.190841</t>
  </si>
  <si>
    <t>51.688587, 36.154770</t>
  </si>
  <si>
    <t>51.761480, 36.184263</t>
  </si>
  <si>
    <t>Количество мониторов</t>
  </si>
  <si>
    <t>Место уставновки монитора</t>
  </si>
  <si>
    <t>Входная зона, зона ожидания, зона выдачи талонов</t>
  </si>
  <si>
    <t>Стоимость</t>
  </si>
  <si>
    <t>Выходов за период на 1 мониторе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</si>
</sst>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49" fontId="1" fillId="0" borderId="0" xfId="0" applyNumberFormat="1" applyFont="1"/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29f88pR_HIfmvA" TargetMode="External"/><Relationship Id="rId13" Type="http://schemas.openxmlformats.org/officeDocument/2006/relationships/hyperlink" Target="https://yandex.ru/maps/-/CHEVMU-K" TargetMode="External"/><Relationship Id="rId18" Type="http://schemas.openxmlformats.org/officeDocument/2006/relationships/hyperlink" Target="https://yandex.ru/maps/-/CHEVI818" TargetMode="External"/><Relationship Id="rId26" Type="http://schemas.openxmlformats.org/officeDocument/2006/relationships/hyperlink" Target="https://yandex.ru/maps/-/CHEVI818" TargetMode="External"/><Relationship Id="rId39" Type="http://schemas.openxmlformats.org/officeDocument/2006/relationships/hyperlink" Target="https://disk.yandex.ru/d/29f88pR_HIfmvA" TargetMode="External"/><Relationship Id="rId3" Type="http://schemas.openxmlformats.org/officeDocument/2006/relationships/hyperlink" Target="https://yandex.ru/maps/-/CHEVIPYQ" TargetMode="External"/><Relationship Id="rId21" Type="http://schemas.openxmlformats.org/officeDocument/2006/relationships/hyperlink" Target="https://yandex.ru/maps/-/CHEVMU-K" TargetMode="External"/><Relationship Id="rId34" Type="http://schemas.openxmlformats.org/officeDocument/2006/relationships/hyperlink" Target="https://yandex.ru/maps/-/CHEVI818" TargetMode="External"/><Relationship Id="rId7" Type="http://schemas.openxmlformats.org/officeDocument/2006/relationships/hyperlink" Target="https://disk.yandex.ru/d/29f88pR_HIfmvA" TargetMode="External"/><Relationship Id="rId12" Type="http://schemas.openxmlformats.org/officeDocument/2006/relationships/hyperlink" Target="https://yandex.ru/maps/-/CHEVMIyv" TargetMode="External"/><Relationship Id="rId17" Type="http://schemas.openxmlformats.org/officeDocument/2006/relationships/hyperlink" Target="https://yandex.ru/maps/-/CHEVI6PN" TargetMode="External"/><Relationship Id="rId25" Type="http://schemas.openxmlformats.org/officeDocument/2006/relationships/hyperlink" Target="https://yandex.ru/maps/-/CHEVI6PN" TargetMode="External"/><Relationship Id="rId33" Type="http://schemas.openxmlformats.org/officeDocument/2006/relationships/hyperlink" Target="https://yandex.ru/maps/-/CHEVI6PN" TargetMode="External"/><Relationship Id="rId38" Type="http://schemas.openxmlformats.org/officeDocument/2006/relationships/hyperlink" Target="https://yandex.ru/maps/-/CHEVMJ4F" TargetMode="External"/><Relationship Id="rId2" Type="http://schemas.openxmlformats.org/officeDocument/2006/relationships/hyperlink" Target="https://yandex.ru/maps/-/CHEVI818" TargetMode="External"/><Relationship Id="rId16" Type="http://schemas.openxmlformats.org/officeDocument/2006/relationships/hyperlink" Target="https://disk.yandex.ru/d/29f88pR_HIfmvA" TargetMode="External"/><Relationship Id="rId20" Type="http://schemas.openxmlformats.org/officeDocument/2006/relationships/hyperlink" Target="https://yandex.ru/maps/-/CHEVMIyv" TargetMode="External"/><Relationship Id="rId29" Type="http://schemas.openxmlformats.org/officeDocument/2006/relationships/hyperlink" Target="https://yandex.ru/maps/-/CHEVMU-K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s://yandex.ru/maps/-/CHEVI6PN" TargetMode="External"/><Relationship Id="rId6" Type="http://schemas.openxmlformats.org/officeDocument/2006/relationships/hyperlink" Target="https://yandex.ru/maps/-/CHEVMJ4F" TargetMode="External"/><Relationship Id="rId11" Type="http://schemas.openxmlformats.org/officeDocument/2006/relationships/hyperlink" Target="https://yandex.ru/maps/-/CHEVIPYQ" TargetMode="External"/><Relationship Id="rId24" Type="http://schemas.openxmlformats.org/officeDocument/2006/relationships/hyperlink" Target="https://disk.yandex.ru/d/29f88pR_HIfmvA" TargetMode="External"/><Relationship Id="rId32" Type="http://schemas.openxmlformats.org/officeDocument/2006/relationships/hyperlink" Target="https://disk.yandex.ru/d/29f88pR_HIfmvA" TargetMode="External"/><Relationship Id="rId37" Type="http://schemas.openxmlformats.org/officeDocument/2006/relationships/hyperlink" Target="https://yandex.ru/maps/-/CHEVMU-K" TargetMode="External"/><Relationship Id="rId40" Type="http://schemas.openxmlformats.org/officeDocument/2006/relationships/hyperlink" Target="https://disk.yandex.ru/d/29f88pR_HIfmvA" TargetMode="External"/><Relationship Id="rId5" Type="http://schemas.openxmlformats.org/officeDocument/2006/relationships/hyperlink" Target="https://yandex.ru/maps/-/CHEVMU-K" TargetMode="External"/><Relationship Id="rId15" Type="http://schemas.openxmlformats.org/officeDocument/2006/relationships/hyperlink" Target="https://disk.yandex.ru/d/29f88pR_HIfmvA" TargetMode="External"/><Relationship Id="rId23" Type="http://schemas.openxmlformats.org/officeDocument/2006/relationships/hyperlink" Target="https://disk.yandex.ru/d/29f88pR_HIfmvA" TargetMode="External"/><Relationship Id="rId28" Type="http://schemas.openxmlformats.org/officeDocument/2006/relationships/hyperlink" Target="https://yandex.ru/maps/-/CHEVMIyv" TargetMode="External"/><Relationship Id="rId36" Type="http://schemas.openxmlformats.org/officeDocument/2006/relationships/hyperlink" Target="https://yandex.ru/maps/-/CHEVMIyv" TargetMode="External"/><Relationship Id="rId10" Type="http://schemas.openxmlformats.org/officeDocument/2006/relationships/hyperlink" Target="https://yandex.ru/maps/-/CHEVI818" TargetMode="External"/><Relationship Id="rId19" Type="http://schemas.openxmlformats.org/officeDocument/2006/relationships/hyperlink" Target="https://yandex.ru/maps/-/CHEVIPYQ" TargetMode="External"/><Relationship Id="rId31" Type="http://schemas.openxmlformats.org/officeDocument/2006/relationships/hyperlink" Target="https://disk.yandex.ru/d/29f88pR_HIfmvA" TargetMode="External"/><Relationship Id="rId4" Type="http://schemas.openxmlformats.org/officeDocument/2006/relationships/hyperlink" Target="https://yandex.ru/maps/-/CHEVMIyv" TargetMode="External"/><Relationship Id="rId9" Type="http://schemas.openxmlformats.org/officeDocument/2006/relationships/hyperlink" Target="https://yandex.ru/maps/-/CHEVI6PN" TargetMode="External"/><Relationship Id="rId14" Type="http://schemas.openxmlformats.org/officeDocument/2006/relationships/hyperlink" Target="https://yandex.ru/maps/-/CHEVMJ4F" TargetMode="External"/><Relationship Id="rId22" Type="http://schemas.openxmlformats.org/officeDocument/2006/relationships/hyperlink" Target="https://yandex.ru/maps/-/CHEVMJ4F" TargetMode="External"/><Relationship Id="rId27" Type="http://schemas.openxmlformats.org/officeDocument/2006/relationships/hyperlink" Target="https://yandex.ru/maps/-/CHEVIPYQ" TargetMode="External"/><Relationship Id="rId30" Type="http://schemas.openxmlformats.org/officeDocument/2006/relationships/hyperlink" Target="https://yandex.ru/maps/-/CHEVMJ4F" TargetMode="External"/><Relationship Id="rId35" Type="http://schemas.openxmlformats.org/officeDocument/2006/relationships/hyperlink" Target="https://yandex.ru/maps/-/CHEVIPY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abSelected="1" workbookViewId="0">
      <selection activeCell="C2" sqref="C2"/>
    </sheetView>
  </sheetViews>
  <sheetFormatPr defaultRowHeight="12.75" x14ac:dyDescent="0.2"/>
  <cols>
    <col min="1" max="1" width="10.5703125" style="1" bestFit="1" customWidth="1"/>
    <col min="2" max="2" width="12.28515625" style="1" bestFit="1" customWidth="1"/>
    <col min="3" max="3" width="25.7109375" style="1" bestFit="1" customWidth="1"/>
    <col min="4" max="4" width="10" style="1" bestFit="1" customWidth="1"/>
    <col min="5" max="5" width="19.28515625" style="1" bestFit="1" customWidth="1"/>
    <col min="6" max="6" width="20.5703125" style="1" bestFit="1" customWidth="1"/>
    <col min="7" max="7" width="9.5703125" style="1" bestFit="1" customWidth="1"/>
    <col min="8" max="8" width="14.7109375" style="1" bestFit="1" customWidth="1"/>
    <col min="9" max="9" width="17.140625" style="1" bestFit="1" customWidth="1"/>
    <col min="10" max="10" width="14.28515625" style="1" bestFit="1" customWidth="1"/>
    <col min="11" max="11" width="20.7109375" style="1" bestFit="1" customWidth="1"/>
    <col min="12" max="12" width="18.7109375" style="2" bestFit="1" customWidth="1"/>
    <col min="13" max="13" width="22.5703125" style="1" bestFit="1" customWidth="1"/>
    <col min="14" max="14" width="16.85546875" style="1" bestFit="1" customWidth="1"/>
    <col min="15" max="15" width="25.42578125" style="1" bestFit="1" customWidth="1"/>
    <col min="16" max="16" width="13.85546875" style="1" bestFit="1" customWidth="1"/>
    <col min="17" max="17" width="19" style="1" bestFit="1" customWidth="1"/>
    <col min="18" max="16384" width="9.140625" style="1"/>
  </cols>
  <sheetData>
    <row r="1" spans="1:17" ht="25.5" x14ac:dyDescent="0.2">
      <c r="A1" s="5" t="s">
        <v>0</v>
      </c>
      <c r="B1" s="5" t="s">
        <v>7</v>
      </c>
      <c r="C1" s="5" t="s">
        <v>2</v>
      </c>
      <c r="D1" s="5" t="s">
        <v>9</v>
      </c>
      <c r="E1" s="5" t="s">
        <v>1</v>
      </c>
      <c r="F1" s="5" t="s">
        <v>30</v>
      </c>
      <c r="G1" s="6" t="s">
        <v>3</v>
      </c>
      <c r="H1" s="5" t="s">
        <v>29</v>
      </c>
      <c r="I1" s="5" t="s">
        <v>4</v>
      </c>
      <c r="J1" s="5" t="s">
        <v>10</v>
      </c>
      <c r="K1" s="5" t="s">
        <v>12</v>
      </c>
      <c r="L1" s="5" t="s">
        <v>11</v>
      </c>
      <c r="M1" s="5" t="s">
        <v>13</v>
      </c>
      <c r="N1" s="5" t="s">
        <v>5</v>
      </c>
      <c r="O1" s="5" t="s">
        <v>33</v>
      </c>
      <c r="P1" s="5" t="s">
        <v>32</v>
      </c>
      <c r="Q1" s="5" t="s">
        <v>14</v>
      </c>
    </row>
    <row r="2" spans="1:17" ht="38.25" x14ac:dyDescent="0.2">
      <c r="A2" s="4" t="s">
        <v>16</v>
      </c>
      <c r="B2" s="4" t="s">
        <v>8</v>
      </c>
      <c r="C2" s="4" t="s">
        <v>17</v>
      </c>
      <c r="D2" s="7" t="s">
        <v>9</v>
      </c>
      <c r="E2" s="4" t="s">
        <v>15</v>
      </c>
      <c r="F2" s="4" t="s">
        <v>31</v>
      </c>
      <c r="G2" s="8" t="s">
        <v>3</v>
      </c>
      <c r="H2" s="4">
        <v>1</v>
      </c>
      <c r="I2" s="4" t="s">
        <v>6</v>
      </c>
      <c r="J2" s="4">
        <v>10</v>
      </c>
      <c r="K2" s="4">
        <v>1</v>
      </c>
      <c r="L2" s="4">
        <v>8</v>
      </c>
      <c r="M2" s="4">
        <f>K2*L2</f>
        <v>8</v>
      </c>
      <c r="N2" s="4">
        <v>26</v>
      </c>
      <c r="O2" s="4">
        <f>N2*M2</f>
        <v>208</v>
      </c>
      <c r="P2" s="3">
        <f>(1.5*O2*J2)</f>
        <v>3120</v>
      </c>
      <c r="Q2" s="4" t="s">
        <v>23</v>
      </c>
    </row>
    <row r="3" spans="1:17" ht="38.25" x14ac:dyDescent="0.2">
      <c r="A3" s="4" t="s">
        <v>16</v>
      </c>
      <c r="B3" s="4" t="s">
        <v>8</v>
      </c>
      <c r="C3" s="4" t="s">
        <v>18</v>
      </c>
      <c r="D3" s="7" t="s">
        <v>9</v>
      </c>
      <c r="E3" s="4" t="s">
        <v>15</v>
      </c>
      <c r="F3" s="4" t="s">
        <v>31</v>
      </c>
      <c r="G3" s="8" t="s">
        <v>3</v>
      </c>
      <c r="H3" s="4">
        <v>1</v>
      </c>
      <c r="I3" s="4" t="s">
        <v>6</v>
      </c>
      <c r="J3" s="4">
        <v>10</v>
      </c>
      <c r="K3" s="4">
        <v>1</v>
      </c>
      <c r="L3" s="4">
        <v>8</v>
      </c>
      <c r="M3" s="4">
        <f>K3*L3</f>
        <v>8</v>
      </c>
      <c r="N3" s="4">
        <v>26</v>
      </c>
      <c r="O3" s="4">
        <f t="shared" ref="O3:O7" si="0">N3*M3</f>
        <v>208</v>
      </c>
      <c r="P3" s="3">
        <f>(1.5*O3*J3)</f>
        <v>3120</v>
      </c>
      <c r="Q3" s="4" t="s">
        <v>24</v>
      </c>
    </row>
    <row r="4" spans="1:17" ht="38.25" x14ac:dyDescent="0.2">
      <c r="A4" s="4" t="s">
        <v>16</v>
      </c>
      <c r="B4" s="4" t="s">
        <v>8</v>
      </c>
      <c r="C4" s="4" t="s">
        <v>19</v>
      </c>
      <c r="D4" s="7" t="s">
        <v>9</v>
      </c>
      <c r="E4" s="4" t="s">
        <v>15</v>
      </c>
      <c r="F4" s="4" t="s">
        <v>31</v>
      </c>
      <c r="G4" s="8" t="s">
        <v>3</v>
      </c>
      <c r="H4" s="4">
        <v>1</v>
      </c>
      <c r="I4" s="4" t="s">
        <v>6</v>
      </c>
      <c r="J4" s="4">
        <v>10</v>
      </c>
      <c r="K4" s="4">
        <v>1</v>
      </c>
      <c r="L4" s="4">
        <v>8</v>
      </c>
      <c r="M4" s="4">
        <f t="shared" ref="M4:M7" si="1">K4*L4</f>
        <v>8</v>
      </c>
      <c r="N4" s="4">
        <v>26</v>
      </c>
      <c r="O4" s="4">
        <f t="shared" si="0"/>
        <v>208</v>
      </c>
      <c r="P4" s="3">
        <f t="shared" ref="P4:P7" si="2">(1.5*O4*J4)</f>
        <v>3120</v>
      </c>
      <c r="Q4" s="4" t="s">
        <v>25</v>
      </c>
    </row>
    <row r="5" spans="1:17" ht="38.25" x14ac:dyDescent="0.2">
      <c r="A5" s="4" t="s">
        <v>16</v>
      </c>
      <c r="B5" s="4" t="s">
        <v>8</v>
      </c>
      <c r="C5" s="4" t="s">
        <v>20</v>
      </c>
      <c r="D5" s="7" t="s">
        <v>9</v>
      </c>
      <c r="E5" s="4" t="s">
        <v>15</v>
      </c>
      <c r="F5" s="4" t="s">
        <v>31</v>
      </c>
      <c r="G5" s="8" t="s">
        <v>3</v>
      </c>
      <c r="H5" s="4">
        <v>1</v>
      </c>
      <c r="I5" s="4" t="s">
        <v>6</v>
      </c>
      <c r="J5" s="4">
        <v>10</v>
      </c>
      <c r="K5" s="4">
        <v>1</v>
      </c>
      <c r="L5" s="4">
        <v>8</v>
      </c>
      <c r="M5" s="4">
        <f t="shared" si="1"/>
        <v>8</v>
      </c>
      <c r="N5" s="4">
        <v>26</v>
      </c>
      <c r="O5" s="4">
        <f t="shared" si="0"/>
        <v>208</v>
      </c>
      <c r="P5" s="3">
        <f t="shared" si="2"/>
        <v>3120</v>
      </c>
      <c r="Q5" s="4" t="s">
        <v>26</v>
      </c>
    </row>
    <row r="6" spans="1:17" ht="38.25" x14ac:dyDescent="0.2">
      <c r="A6" s="4" t="s">
        <v>16</v>
      </c>
      <c r="B6" s="4" t="s">
        <v>8</v>
      </c>
      <c r="C6" s="4" t="s">
        <v>21</v>
      </c>
      <c r="D6" s="7" t="s">
        <v>9</v>
      </c>
      <c r="E6" s="4" t="s">
        <v>15</v>
      </c>
      <c r="F6" s="4" t="s">
        <v>31</v>
      </c>
      <c r="G6" s="8" t="s">
        <v>3</v>
      </c>
      <c r="H6" s="4">
        <v>1</v>
      </c>
      <c r="I6" s="4" t="s">
        <v>6</v>
      </c>
      <c r="J6" s="4">
        <v>10</v>
      </c>
      <c r="K6" s="4">
        <v>1</v>
      </c>
      <c r="L6" s="4">
        <v>8</v>
      </c>
      <c r="M6" s="4">
        <f t="shared" si="1"/>
        <v>8</v>
      </c>
      <c r="N6" s="4">
        <v>26</v>
      </c>
      <c r="O6" s="4">
        <f t="shared" si="0"/>
        <v>208</v>
      </c>
      <c r="P6" s="3">
        <f t="shared" si="2"/>
        <v>3120</v>
      </c>
      <c r="Q6" s="4" t="s">
        <v>27</v>
      </c>
    </row>
    <row r="7" spans="1:17" ht="38.25" x14ac:dyDescent="0.2">
      <c r="A7" s="4" t="s">
        <v>16</v>
      </c>
      <c r="B7" s="4" t="s">
        <v>8</v>
      </c>
      <c r="C7" s="4" t="s">
        <v>22</v>
      </c>
      <c r="D7" s="7" t="s">
        <v>9</v>
      </c>
      <c r="E7" s="4" t="s">
        <v>15</v>
      </c>
      <c r="F7" s="4" t="s">
        <v>31</v>
      </c>
      <c r="G7" s="8" t="s">
        <v>3</v>
      </c>
      <c r="H7" s="4">
        <v>1</v>
      </c>
      <c r="I7" s="4" t="s">
        <v>6</v>
      </c>
      <c r="J7" s="4">
        <v>10</v>
      </c>
      <c r="K7" s="4">
        <v>1</v>
      </c>
      <c r="L7" s="4">
        <v>8</v>
      </c>
      <c r="M7" s="4">
        <f t="shared" si="1"/>
        <v>8</v>
      </c>
      <c r="N7" s="4">
        <v>26</v>
      </c>
      <c r="O7" s="4">
        <f t="shared" si="0"/>
        <v>208</v>
      </c>
      <c r="P7" s="3">
        <f t="shared" si="2"/>
        <v>3120</v>
      </c>
      <c r="Q7" s="4" t="s">
        <v>28</v>
      </c>
    </row>
    <row r="8" spans="1:17" ht="38.25" x14ac:dyDescent="0.2">
      <c r="A8" s="4" t="s">
        <v>16</v>
      </c>
      <c r="B8" s="4" t="s">
        <v>8</v>
      </c>
      <c r="C8" s="4" t="s">
        <v>17</v>
      </c>
      <c r="D8" s="7" t="s">
        <v>9</v>
      </c>
      <c r="E8" s="4" t="s">
        <v>15</v>
      </c>
      <c r="F8" s="4" t="s">
        <v>31</v>
      </c>
      <c r="G8" s="8" t="s">
        <v>3</v>
      </c>
      <c r="H8" s="4">
        <v>1</v>
      </c>
      <c r="I8" s="4" t="s">
        <v>6</v>
      </c>
      <c r="J8" s="4">
        <v>10</v>
      </c>
      <c r="K8" s="4">
        <v>2</v>
      </c>
      <c r="L8" s="4">
        <v>8</v>
      </c>
      <c r="M8" s="4">
        <f>K8*L8</f>
        <v>16</v>
      </c>
      <c r="N8" s="4">
        <v>26</v>
      </c>
      <c r="O8" s="4">
        <f>N8*M8</f>
        <v>416</v>
      </c>
      <c r="P8" s="3">
        <f>(1.5*O8*J8)</f>
        <v>6240</v>
      </c>
      <c r="Q8" s="4" t="s">
        <v>23</v>
      </c>
    </row>
    <row r="9" spans="1:17" ht="38.25" x14ac:dyDescent="0.2">
      <c r="A9" s="4" t="s">
        <v>16</v>
      </c>
      <c r="B9" s="4" t="s">
        <v>8</v>
      </c>
      <c r="C9" s="4" t="s">
        <v>18</v>
      </c>
      <c r="D9" s="7" t="s">
        <v>9</v>
      </c>
      <c r="E9" s="4" t="s">
        <v>15</v>
      </c>
      <c r="F9" s="4" t="s">
        <v>31</v>
      </c>
      <c r="G9" s="8" t="s">
        <v>3</v>
      </c>
      <c r="H9" s="4">
        <v>1</v>
      </c>
      <c r="I9" s="4" t="s">
        <v>6</v>
      </c>
      <c r="J9" s="4">
        <v>10</v>
      </c>
      <c r="K9" s="4">
        <v>2</v>
      </c>
      <c r="L9" s="4">
        <v>8</v>
      </c>
      <c r="M9" s="4">
        <f>K9*L9</f>
        <v>16</v>
      </c>
      <c r="N9" s="4">
        <v>26</v>
      </c>
      <c r="O9" s="4">
        <f t="shared" ref="O9:O13" si="3">N9*M9</f>
        <v>416</v>
      </c>
      <c r="P9" s="3">
        <f>(1.5*O9*J9)</f>
        <v>6240</v>
      </c>
      <c r="Q9" s="4" t="s">
        <v>24</v>
      </c>
    </row>
    <row r="10" spans="1:17" ht="38.25" x14ac:dyDescent="0.2">
      <c r="A10" s="4" t="s">
        <v>16</v>
      </c>
      <c r="B10" s="4" t="s">
        <v>8</v>
      </c>
      <c r="C10" s="4" t="s">
        <v>19</v>
      </c>
      <c r="D10" s="7" t="s">
        <v>9</v>
      </c>
      <c r="E10" s="4" t="s">
        <v>15</v>
      </c>
      <c r="F10" s="4" t="s">
        <v>31</v>
      </c>
      <c r="G10" s="8" t="s">
        <v>3</v>
      </c>
      <c r="H10" s="4">
        <v>1</v>
      </c>
      <c r="I10" s="4" t="s">
        <v>6</v>
      </c>
      <c r="J10" s="4">
        <v>10</v>
      </c>
      <c r="K10" s="4">
        <v>2</v>
      </c>
      <c r="L10" s="4">
        <v>8</v>
      </c>
      <c r="M10" s="4">
        <f t="shared" ref="M10:M13" si="4">K10*L10</f>
        <v>16</v>
      </c>
      <c r="N10" s="4">
        <v>26</v>
      </c>
      <c r="O10" s="4">
        <f t="shared" si="3"/>
        <v>416</v>
      </c>
      <c r="P10" s="3">
        <f t="shared" ref="P10:P13" si="5">(1.5*O10*J10)</f>
        <v>6240</v>
      </c>
      <c r="Q10" s="4" t="s">
        <v>25</v>
      </c>
    </row>
    <row r="11" spans="1:17" ht="38.25" x14ac:dyDescent="0.2">
      <c r="A11" s="4" t="s">
        <v>16</v>
      </c>
      <c r="B11" s="4" t="s">
        <v>8</v>
      </c>
      <c r="C11" s="4" t="s">
        <v>20</v>
      </c>
      <c r="D11" s="7" t="s">
        <v>9</v>
      </c>
      <c r="E11" s="4" t="s">
        <v>15</v>
      </c>
      <c r="F11" s="4" t="s">
        <v>31</v>
      </c>
      <c r="G11" s="8" t="s">
        <v>3</v>
      </c>
      <c r="H11" s="4">
        <v>1</v>
      </c>
      <c r="I11" s="4" t="s">
        <v>6</v>
      </c>
      <c r="J11" s="4">
        <v>10</v>
      </c>
      <c r="K11" s="4">
        <v>2</v>
      </c>
      <c r="L11" s="4">
        <v>8</v>
      </c>
      <c r="M11" s="4">
        <f t="shared" si="4"/>
        <v>16</v>
      </c>
      <c r="N11" s="4">
        <v>26</v>
      </c>
      <c r="O11" s="4">
        <f t="shared" si="3"/>
        <v>416</v>
      </c>
      <c r="P11" s="3">
        <f t="shared" si="5"/>
        <v>6240</v>
      </c>
      <c r="Q11" s="4" t="s">
        <v>26</v>
      </c>
    </row>
    <row r="12" spans="1:17" ht="38.25" x14ac:dyDescent="0.2">
      <c r="A12" s="4" t="s">
        <v>16</v>
      </c>
      <c r="B12" s="4" t="s">
        <v>8</v>
      </c>
      <c r="C12" s="4" t="s">
        <v>21</v>
      </c>
      <c r="D12" s="7" t="s">
        <v>9</v>
      </c>
      <c r="E12" s="4" t="s">
        <v>15</v>
      </c>
      <c r="F12" s="4" t="s">
        <v>31</v>
      </c>
      <c r="G12" s="8" t="s">
        <v>3</v>
      </c>
      <c r="H12" s="4">
        <v>1</v>
      </c>
      <c r="I12" s="4" t="s">
        <v>6</v>
      </c>
      <c r="J12" s="4">
        <v>10</v>
      </c>
      <c r="K12" s="4">
        <v>2</v>
      </c>
      <c r="L12" s="4">
        <v>8</v>
      </c>
      <c r="M12" s="4">
        <f t="shared" si="4"/>
        <v>16</v>
      </c>
      <c r="N12" s="4">
        <v>26</v>
      </c>
      <c r="O12" s="4">
        <f t="shared" si="3"/>
        <v>416</v>
      </c>
      <c r="P12" s="3">
        <f t="shared" si="5"/>
        <v>6240</v>
      </c>
      <c r="Q12" s="4" t="s">
        <v>27</v>
      </c>
    </row>
    <row r="13" spans="1:17" ht="38.25" x14ac:dyDescent="0.2">
      <c r="A13" s="4" t="s">
        <v>16</v>
      </c>
      <c r="B13" s="4" t="s">
        <v>8</v>
      </c>
      <c r="C13" s="4" t="s">
        <v>22</v>
      </c>
      <c r="D13" s="7" t="s">
        <v>9</v>
      </c>
      <c r="E13" s="4" t="s">
        <v>15</v>
      </c>
      <c r="F13" s="4" t="s">
        <v>31</v>
      </c>
      <c r="G13" s="8" t="s">
        <v>3</v>
      </c>
      <c r="H13" s="4">
        <v>1</v>
      </c>
      <c r="I13" s="4" t="s">
        <v>6</v>
      </c>
      <c r="J13" s="4">
        <v>10</v>
      </c>
      <c r="K13" s="4">
        <v>2</v>
      </c>
      <c r="L13" s="4">
        <v>8</v>
      </c>
      <c r="M13" s="4">
        <f t="shared" si="4"/>
        <v>16</v>
      </c>
      <c r="N13" s="4">
        <v>26</v>
      </c>
      <c r="O13" s="4">
        <f t="shared" si="3"/>
        <v>416</v>
      </c>
      <c r="P13" s="3">
        <f t="shared" si="5"/>
        <v>6240</v>
      </c>
      <c r="Q13" s="4" t="s">
        <v>28</v>
      </c>
    </row>
    <row r="14" spans="1:17" ht="38.25" x14ac:dyDescent="0.2">
      <c r="A14" s="4" t="s">
        <v>16</v>
      </c>
      <c r="B14" s="4" t="s">
        <v>8</v>
      </c>
      <c r="C14" s="4" t="s">
        <v>17</v>
      </c>
      <c r="D14" s="7" t="s">
        <v>9</v>
      </c>
      <c r="E14" s="4" t="s">
        <v>15</v>
      </c>
      <c r="F14" s="4" t="s">
        <v>31</v>
      </c>
      <c r="G14" s="8" t="s">
        <v>3</v>
      </c>
      <c r="H14" s="4">
        <v>1</v>
      </c>
      <c r="I14" s="4" t="s">
        <v>6</v>
      </c>
      <c r="J14" s="4">
        <v>10</v>
      </c>
      <c r="K14" s="4">
        <v>3</v>
      </c>
      <c r="L14" s="4">
        <v>8</v>
      </c>
      <c r="M14" s="4">
        <f>K14*L14</f>
        <v>24</v>
      </c>
      <c r="N14" s="4">
        <v>26</v>
      </c>
      <c r="O14" s="4">
        <f>N14*M14</f>
        <v>624</v>
      </c>
      <c r="P14" s="3">
        <f>(1.5*O14*J14)</f>
        <v>9360</v>
      </c>
      <c r="Q14" s="4" t="s">
        <v>23</v>
      </c>
    </row>
    <row r="15" spans="1:17" ht="38.25" x14ac:dyDescent="0.2">
      <c r="A15" s="4" t="s">
        <v>16</v>
      </c>
      <c r="B15" s="4" t="s">
        <v>8</v>
      </c>
      <c r="C15" s="4" t="s">
        <v>18</v>
      </c>
      <c r="D15" s="7" t="s">
        <v>9</v>
      </c>
      <c r="E15" s="4" t="s">
        <v>15</v>
      </c>
      <c r="F15" s="4" t="s">
        <v>31</v>
      </c>
      <c r="G15" s="8" t="s">
        <v>3</v>
      </c>
      <c r="H15" s="4">
        <v>1</v>
      </c>
      <c r="I15" s="4" t="s">
        <v>6</v>
      </c>
      <c r="J15" s="4">
        <v>10</v>
      </c>
      <c r="K15" s="4">
        <v>3</v>
      </c>
      <c r="L15" s="4">
        <v>8</v>
      </c>
      <c r="M15" s="4">
        <f>K15*L15</f>
        <v>24</v>
      </c>
      <c r="N15" s="4">
        <v>26</v>
      </c>
      <c r="O15" s="4">
        <f t="shared" ref="O15:O19" si="6">N15*M15</f>
        <v>624</v>
      </c>
      <c r="P15" s="3">
        <f>(1.5*O15*J15)</f>
        <v>9360</v>
      </c>
      <c r="Q15" s="4" t="s">
        <v>24</v>
      </c>
    </row>
    <row r="16" spans="1:17" ht="38.25" x14ac:dyDescent="0.2">
      <c r="A16" s="4" t="s">
        <v>16</v>
      </c>
      <c r="B16" s="4" t="s">
        <v>8</v>
      </c>
      <c r="C16" s="4" t="s">
        <v>19</v>
      </c>
      <c r="D16" s="7" t="s">
        <v>9</v>
      </c>
      <c r="E16" s="4" t="s">
        <v>15</v>
      </c>
      <c r="F16" s="4" t="s">
        <v>31</v>
      </c>
      <c r="G16" s="8" t="s">
        <v>3</v>
      </c>
      <c r="H16" s="4">
        <v>1</v>
      </c>
      <c r="I16" s="4" t="s">
        <v>6</v>
      </c>
      <c r="J16" s="4">
        <v>10</v>
      </c>
      <c r="K16" s="4">
        <v>3</v>
      </c>
      <c r="L16" s="4">
        <v>8</v>
      </c>
      <c r="M16" s="4">
        <f t="shared" ref="M16:M19" si="7">K16*L16</f>
        <v>24</v>
      </c>
      <c r="N16" s="4">
        <v>26</v>
      </c>
      <c r="O16" s="4">
        <f t="shared" si="6"/>
        <v>624</v>
      </c>
      <c r="P16" s="3">
        <f t="shared" ref="P16:P19" si="8">(1.5*O16*J16)</f>
        <v>9360</v>
      </c>
      <c r="Q16" s="4" t="s">
        <v>25</v>
      </c>
    </row>
    <row r="17" spans="1:17" ht="38.25" x14ac:dyDescent="0.2">
      <c r="A17" s="4" t="s">
        <v>16</v>
      </c>
      <c r="B17" s="4" t="s">
        <v>8</v>
      </c>
      <c r="C17" s="4" t="s">
        <v>20</v>
      </c>
      <c r="D17" s="7" t="s">
        <v>9</v>
      </c>
      <c r="E17" s="4" t="s">
        <v>15</v>
      </c>
      <c r="F17" s="4" t="s">
        <v>31</v>
      </c>
      <c r="G17" s="8" t="s">
        <v>3</v>
      </c>
      <c r="H17" s="4">
        <v>1</v>
      </c>
      <c r="I17" s="4" t="s">
        <v>6</v>
      </c>
      <c r="J17" s="4">
        <v>10</v>
      </c>
      <c r="K17" s="4">
        <v>3</v>
      </c>
      <c r="L17" s="4">
        <v>8</v>
      </c>
      <c r="M17" s="4">
        <f t="shared" si="7"/>
        <v>24</v>
      </c>
      <c r="N17" s="4">
        <v>26</v>
      </c>
      <c r="O17" s="4">
        <f t="shared" si="6"/>
        <v>624</v>
      </c>
      <c r="P17" s="3">
        <f t="shared" si="8"/>
        <v>9360</v>
      </c>
      <c r="Q17" s="4" t="s">
        <v>26</v>
      </c>
    </row>
    <row r="18" spans="1:17" ht="38.25" x14ac:dyDescent="0.2">
      <c r="A18" s="4" t="s">
        <v>16</v>
      </c>
      <c r="B18" s="4" t="s">
        <v>8</v>
      </c>
      <c r="C18" s="4" t="s">
        <v>21</v>
      </c>
      <c r="D18" s="7" t="s">
        <v>9</v>
      </c>
      <c r="E18" s="4" t="s">
        <v>15</v>
      </c>
      <c r="F18" s="4" t="s">
        <v>31</v>
      </c>
      <c r="G18" s="8" t="s">
        <v>3</v>
      </c>
      <c r="H18" s="4">
        <v>1</v>
      </c>
      <c r="I18" s="4" t="s">
        <v>6</v>
      </c>
      <c r="J18" s="4">
        <v>10</v>
      </c>
      <c r="K18" s="4">
        <v>3</v>
      </c>
      <c r="L18" s="4">
        <v>8</v>
      </c>
      <c r="M18" s="4">
        <f t="shared" si="7"/>
        <v>24</v>
      </c>
      <c r="N18" s="4">
        <v>26</v>
      </c>
      <c r="O18" s="4">
        <f t="shared" si="6"/>
        <v>624</v>
      </c>
      <c r="P18" s="3">
        <f t="shared" si="8"/>
        <v>9360</v>
      </c>
      <c r="Q18" s="4" t="s">
        <v>27</v>
      </c>
    </row>
    <row r="19" spans="1:17" ht="38.25" x14ac:dyDescent="0.2">
      <c r="A19" s="4" t="s">
        <v>16</v>
      </c>
      <c r="B19" s="4" t="s">
        <v>8</v>
      </c>
      <c r="C19" s="4" t="s">
        <v>22</v>
      </c>
      <c r="D19" s="7" t="s">
        <v>9</v>
      </c>
      <c r="E19" s="4" t="s">
        <v>15</v>
      </c>
      <c r="F19" s="4" t="s">
        <v>31</v>
      </c>
      <c r="G19" s="8" t="s">
        <v>3</v>
      </c>
      <c r="H19" s="4">
        <v>1</v>
      </c>
      <c r="I19" s="4" t="s">
        <v>6</v>
      </c>
      <c r="J19" s="4">
        <v>10</v>
      </c>
      <c r="K19" s="4">
        <v>3</v>
      </c>
      <c r="L19" s="4">
        <v>8</v>
      </c>
      <c r="M19" s="4">
        <f t="shared" si="7"/>
        <v>24</v>
      </c>
      <c r="N19" s="4">
        <v>26</v>
      </c>
      <c r="O19" s="4">
        <f t="shared" si="6"/>
        <v>624</v>
      </c>
      <c r="P19" s="3">
        <f t="shared" si="8"/>
        <v>9360</v>
      </c>
      <c r="Q19" s="4" t="s">
        <v>28</v>
      </c>
    </row>
    <row r="20" spans="1:17" ht="38.25" x14ac:dyDescent="0.2">
      <c r="A20" s="4" t="s">
        <v>16</v>
      </c>
      <c r="B20" s="4" t="s">
        <v>8</v>
      </c>
      <c r="C20" s="4" t="s">
        <v>17</v>
      </c>
      <c r="D20" s="7" t="s">
        <v>9</v>
      </c>
      <c r="E20" s="4" t="s">
        <v>15</v>
      </c>
      <c r="F20" s="4" t="s">
        <v>31</v>
      </c>
      <c r="G20" s="8" t="s">
        <v>3</v>
      </c>
      <c r="H20" s="4">
        <v>1</v>
      </c>
      <c r="I20" s="4" t="s">
        <v>6</v>
      </c>
      <c r="J20" s="4">
        <v>10</v>
      </c>
      <c r="K20" s="4">
        <v>4</v>
      </c>
      <c r="L20" s="4">
        <v>8</v>
      </c>
      <c r="M20" s="4">
        <f>K20*L20</f>
        <v>32</v>
      </c>
      <c r="N20" s="4">
        <v>26</v>
      </c>
      <c r="O20" s="4">
        <f>N20*M20</f>
        <v>832</v>
      </c>
      <c r="P20" s="3">
        <f>(1.5*O20*J20)</f>
        <v>12480</v>
      </c>
      <c r="Q20" s="4" t="s">
        <v>23</v>
      </c>
    </row>
    <row r="21" spans="1:17" ht="38.25" x14ac:dyDescent="0.2">
      <c r="A21" s="4" t="s">
        <v>16</v>
      </c>
      <c r="B21" s="4" t="s">
        <v>8</v>
      </c>
      <c r="C21" s="4" t="s">
        <v>18</v>
      </c>
      <c r="D21" s="7" t="s">
        <v>9</v>
      </c>
      <c r="E21" s="4" t="s">
        <v>15</v>
      </c>
      <c r="F21" s="4" t="s">
        <v>31</v>
      </c>
      <c r="G21" s="8" t="s">
        <v>3</v>
      </c>
      <c r="H21" s="4">
        <v>1</v>
      </c>
      <c r="I21" s="4" t="s">
        <v>6</v>
      </c>
      <c r="J21" s="4">
        <v>10</v>
      </c>
      <c r="K21" s="4">
        <v>4</v>
      </c>
      <c r="L21" s="4">
        <v>8</v>
      </c>
      <c r="M21" s="4">
        <f>K21*L21</f>
        <v>32</v>
      </c>
      <c r="N21" s="4">
        <v>26</v>
      </c>
      <c r="O21" s="4">
        <f t="shared" ref="O21:O25" si="9">N21*M21</f>
        <v>832</v>
      </c>
      <c r="P21" s="3">
        <f>(1.5*O21*J21)</f>
        <v>12480</v>
      </c>
      <c r="Q21" s="4" t="s">
        <v>24</v>
      </c>
    </row>
    <row r="22" spans="1:17" ht="38.25" x14ac:dyDescent="0.2">
      <c r="A22" s="4" t="s">
        <v>16</v>
      </c>
      <c r="B22" s="4" t="s">
        <v>8</v>
      </c>
      <c r="C22" s="4" t="s">
        <v>19</v>
      </c>
      <c r="D22" s="7" t="s">
        <v>9</v>
      </c>
      <c r="E22" s="4" t="s">
        <v>15</v>
      </c>
      <c r="F22" s="4" t="s">
        <v>31</v>
      </c>
      <c r="G22" s="8" t="s">
        <v>3</v>
      </c>
      <c r="H22" s="4">
        <v>1</v>
      </c>
      <c r="I22" s="4" t="s">
        <v>6</v>
      </c>
      <c r="J22" s="4">
        <v>10</v>
      </c>
      <c r="K22" s="4">
        <v>4</v>
      </c>
      <c r="L22" s="4">
        <v>8</v>
      </c>
      <c r="M22" s="4">
        <f t="shared" ref="M22:M25" si="10">K22*L22</f>
        <v>32</v>
      </c>
      <c r="N22" s="4">
        <v>26</v>
      </c>
      <c r="O22" s="4">
        <f t="shared" si="9"/>
        <v>832</v>
      </c>
      <c r="P22" s="3">
        <f t="shared" ref="P22:P25" si="11">(1.5*O22*J22)</f>
        <v>12480</v>
      </c>
      <c r="Q22" s="4" t="s">
        <v>25</v>
      </c>
    </row>
    <row r="23" spans="1:17" ht="38.25" x14ac:dyDescent="0.2">
      <c r="A23" s="4" t="s">
        <v>16</v>
      </c>
      <c r="B23" s="4" t="s">
        <v>8</v>
      </c>
      <c r="C23" s="4" t="s">
        <v>20</v>
      </c>
      <c r="D23" s="7" t="s">
        <v>9</v>
      </c>
      <c r="E23" s="4" t="s">
        <v>15</v>
      </c>
      <c r="F23" s="4" t="s">
        <v>31</v>
      </c>
      <c r="G23" s="8" t="s">
        <v>3</v>
      </c>
      <c r="H23" s="4">
        <v>1</v>
      </c>
      <c r="I23" s="4" t="s">
        <v>6</v>
      </c>
      <c r="J23" s="4">
        <v>10</v>
      </c>
      <c r="K23" s="4">
        <v>4</v>
      </c>
      <c r="L23" s="4">
        <v>8</v>
      </c>
      <c r="M23" s="4">
        <f t="shared" si="10"/>
        <v>32</v>
      </c>
      <c r="N23" s="4">
        <v>26</v>
      </c>
      <c r="O23" s="4">
        <f t="shared" si="9"/>
        <v>832</v>
      </c>
      <c r="P23" s="3">
        <f t="shared" si="11"/>
        <v>12480</v>
      </c>
      <c r="Q23" s="4" t="s">
        <v>26</v>
      </c>
    </row>
    <row r="24" spans="1:17" ht="38.25" x14ac:dyDescent="0.2">
      <c r="A24" s="4" t="s">
        <v>16</v>
      </c>
      <c r="B24" s="4" t="s">
        <v>8</v>
      </c>
      <c r="C24" s="4" t="s">
        <v>21</v>
      </c>
      <c r="D24" s="7" t="s">
        <v>9</v>
      </c>
      <c r="E24" s="4" t="s">
        <v>15</v>
      </c>
      <c r="F24" s="4" t="s">
        <v>31</v>
      </c>
      <c r="G24" s="8" t="s">
        <v>3</v>
      </c>
      <c r="H24" s="4">
        <v>1</v>
      </c>
      <c r="I24" s="4" t="s">
        <v>6</v>
      </c>
      <c r="J24" s="4">
        <v>10</v>
      </c>
      <c r="K24" s="4">
        <v>4</v>
      </c>
      <c r="L24" s="4">
        <v>8</v>
      </c>
      <c r="M24" s="4">
        <f t="shared" si="10"/>
        <v>32</v>
      </c>
      <c r="N24" s="4">
        <v>26</v>
      </c>
      <c r="O24" s="4">
        <f t="shared" si="9"/>
        <v>832</v>
      </c>
      <c r="P24" s="3">
        <f t="shared" si="11"/>
        <v>12480</v>
      </c>
      <c r="Q24" s="4" t="s">
        <v>27</v>
      </c>
    </row>
    <row r="25" spans="1:17" ht="38.25" x14ac:dyDescent="0.2">
      <c r="A25" s="4" t="s">
        <v>16</v>
      </c>
      <c r="B25" s="4" t="s">
        <v>8</v>
      </c>
      <c r="C25" s="4" t="s">
        <v>22</v>
      </c>
      <c r="D25" s="7" t="s">
        <v>9</v>
      </c>
      <c r="E25" s="4" t="s">
        <v>15</v>
      </c>
      <c r="F25" s="4" t="s">
        <v>31</v>
      </c>
      <c r="G25" s="8" t="s">
        <v>3</v>
      </c>
      <c r="H25" s="4">
        <v>1</v>
      </c>
      <c r="I25" s="4" t="s">
        <v>6</v>
      </c>
      <c r="J25" s="4">
        <v>10</v>
      </c>
      <c r="K25" s="4">
        <v>4</v>
      </c>
      <c r="L25" s="4">
        <v>8</v>
      </c>
      <c r="M25" s="4">
        <f t="shared" si="10"/>
        <v>32</v>
      </c>
      <c r="N25" s="4">
        <v>26</v>
      </c>
      <c r="O25" s="4">
        <f t="shared" si="9"/>
        <v>832</v>
      </c>
      <c r="P25" s="3">
        <f t="shared" si="11"/>
        <v>12480</v>
      </c>
      <c r="Q25" s="4" t="s">
        <v>28</v>
      </c>
    </row>
    <row r="26" spans="1:17" ht="38.25" x14ac:dyDescent="0.2">
      <c r="A26" s="4" t="s">
        <v>16</v>
      </c>
      <c r="B26" s="4" t="s">
        <v>8</v>
      </c>
      <c r="C26" s="4" t="s">
        <v>17</v>
      </c>
      <c r="D26" s="7" t="s">
        <v>9</v>
      </c>
      <c r="E26" s="4" t="s">
        <v>15</v>
      </c>
      <c r="F26" s="4" t="s">
        <v>31</v>
      </c>
      <c r="G26" s="8" t="s">
        <v>3</v>
      </c>
      <c r="H26" s="4">
        <v>1</v>
      </c>
      <c r="I26" s="4" t="s">
        <v>6</v>
      </c>
      <c r="J26" s="4">
        <v>10</v>
      </c>
      <c r="K26" s="4">
        <v>5</v>
      </c>
      <c r="L26" s="4">
        <v>8</v>
      </c>
      <c r="M26" s="4">
        <f>K26*L26</f>
        <v>40</v>
      </c>
      <c r="N26" s="4">
        <v>26</v>
      </c>
      <c r="O26" s="4">
        <f>N26*M26</f>
        <v>1040</v>
      </c>
      <c r="P26" s="3">
        <f>(1.5*O26*J26)</f>
        <v>15600</v>
      </c>
      <c r="Q26" s="4" t="s">
        <v>23</v>
      </c>
    </row>
    <row r="27" spans="1:17" ht="38.25" x14ac:dyDescent="0.2">
      <c r="A27" s="4" t="s">
        <v>16</v>
      </c>
      <c r="B27" s="4" t="s">
        <v>8</v>
      </c>
      <c r="C27" s="4" t="s">
        <v>18</v>
      </c>
      <c r="D27" s="7" t="s">
        <v>9</v>
      </c>
      <c r="E27" s="4" t="s">
        <v>15</v>
      </c>
      <c r="F27" s="4" t="s">
        <v>31</v>
      </c>
      <c r="G27" s="8" t="s">
        <v>3</v>
      </c>
      <c r="H27" s="4">
        <v>1</v>
      </c>
      <c r="I27" s="4" t="s">
        <v>6</v>
      </c>
      <c r="J27" s="4">
        <v>10</v>
      </c>
      <c r="K27" s="4">
        <v>5</v>
      </c>
      <c r="L27" s="4">
        <v>8</v>
      </c>
      <c r="M27" s="4">
        <f>K27*L27</f>
        <v>40</v>
      </c>
      <c r="N27" s="4">
        <v>26</v>
      </c>
      <c r="O27" s="4">
        <f t="shared" ref="O27:O31" si="12">N27*M27</f>
        <v>1040</v>
      </c>
      <c r="P27" s="3">
        <f>(1.5*O27*J27)</f>
        <v>15600</v>
      </c>
      <c r="Q27" s="4" t="s">
        <v>24</v>
      </c>
    </row>
    <row r="28" spans="1:17" ht="38.25" x14ac:dyDescent="0.2">
      <c r="A28" s="4" t="s">
        <v>16</v>
      </c>
      <c r="B28" s="4" t="s">
        <v>8</v>
      </c>
      <c r="C28" s="4" t="s">
        <v>19</v>
      </c>
      <c r="D28" s="7" t="s">
        <v>9</v>
      </c>
      <c r="E28" s="4" t="s">
        <v>15</v>
      </c>
      <c r="F28" s="4" t="s">
        <v>31</v>
      </c>
      <c r="G28" s="8" t="s">
        <v>3</v>
      </c>
      <c r="H28" s="4">
        <v>1</v>
      </c>
      <c r="I28" s="4" t="s">
        <v>6</v>
      </c>
      <c r="J28" s="4">
        <v>10</v>
      </c>
      <c r="K28" s="4">
        <v>5</v>
      </c>
      <c r="L28" s="4">
        <v>8</v>
      </c>
      <c r="M28" s="4">
        <f t="shared" ref="M28:M31" si="13">K28*L28</f>
        <v>40</v>
      </c>
      <c r="N28" s="4">
        <v>26</v>
      </c>
      <c r="O28" s="4">
        <f t="shared" si="12"/>
        <v>1040</v>
      </c>
      <c r="P28" s="3">
        <f t="shared" ref="P28:P31" si="14">(1.5*O28*J28)</f>
        <v>15600</v>
      </c>
      <c r="Q28" s="4" t="s">
        <v>25</v>
      </c>
    </row>
    <row r="29" spans="1:17" ht="38.25" x14ac:dyDescent="0.2">
      <c r="A29" s="4" t="s">
        <v>16</v>
      </c>
      <c r="B29" s="4" t="s">
        <v>8</v>
      </c>
      <c r="C29" s="4" t="s">
        <v>20</v>
      </c>
      <c r="D29" s="7" t="s">
        <v>9</v>
      </c>
      <c r="E29" s="4" t="s">
        <v>15</v>
      </c>
      <c r="F29" s="4" t="s">
        <v>31</v>
      </c>
      <c r="G29" s="8" t="s">
        <v>3</v>
      </c>
      <c r="H29" s="4">
        <v>1</v>
      </c>
      <c r="I29" s="4" t="s">
        <v>6</v>
      </c>
      <c r="J29" s="4">
        <v>10</v>
      </c>
      <c r="K29" s="4">
        <v>5</v>
      </c>
      <c r="L29" s="4">
        <v>8</v>
      </c>
      <c r="M29" s="4">
        <f t="shared" si="13"/>
        <v>40</v>
      </c>
      <c r="N29" s="4">
        <v>26</v>
      </c>
      <c r="O29" s="4">
        <f t="shared" si="12"/>
        <v>1040</v>
      </c>
      <c r="P29" s="3">
        <f t="shared" si="14"/>
        <v>15600</v>
      </c>
      <c r="Q29" s="4" t="s">
        <v>26</v>
      </c>
    </row>
    <row r="30" spans="1:17" ht="38.25" x14ac:dyDescent="0.2">
      <c r="A30" s="4" t="s">
        <v>16</v>
      </c>
      <c r="B30" s="4" t="s">
        <v>8</v>
      </c>
      <c r="C30" s="4" t="s">
        <v>21</v>
      </c>
      <c r="D30" s="7" t="s">
        <v>9</v>
      </c>
      <c r="E30" s="4" t="s">
        <v>15</v>
      </c>
      <c r="F30" s="4" t="s">
        <v>31</v>
      </c>
      <c r="G30" s="8" t="s">
        <v>3</v>
      </c>
      <c r="H30" s="4">
        <v>1</v>
      </c>
      <c r="I30" s="4" t="s">
        <v>6</v>
      </c>
      <c r="J30" s="4">
        <v>10</v>
      </c>
      <c r="K30" s="4">
        <v>5</v>
      </c>
      <c r="L30" s="4">
        <v>8</v>
      </c>
      <c r="M30" s="4">
        <f t="shared" si="13"/>
        <v>40</v>
      </c>
      <c r="N30" s="4">
        <v>26</v>
      </c>
      <c r="O30" s="4">
        <f t="shared" si="12"/>
        <v>1040</v>
      </c>
      <c r="P30" s="3">
        <f t="shared" si="14"/>
        <v>15600</v>
      </c>
      <c r="Q30" s="4" t="s">
        <v>27</v>
      </c>
    </row>
    <row r="31" spans="1:17" ht="38.25" x14ac:dyDescent="0.2">
      <c r="A31" s="4" t="s">
        <v>16</v>
      </c>
      <c r="B31" s="4" t="s">
        <v>8</v>
      </c>
      <c r="C31" s="4" t="s">
        <v>22</v>
      </c>
      <c r="D31" s="7" t="s">
        <v>9</v>
      </c>
      <c r="E31" s="4" t="s">
        <v>15</v>
      </c>
      <c r="F31" s="4" t="s">
        <v>31</v>
      </c>
      <c r="G31" s="8" t="s">
        <v>3</v>
      </c>
      <c r="H31" s="4">
        <v>1</v>
      </c>
      <c r="I31" s="4" t="s">
        <v>6</v>
      </c>
      <c r="J31" s="4">
        <v>10</v>
      </c>
      <c r="K31" s="4">
        <v>5</v>
      </c>
      <c r="L31" s="4">
        <v>8</v>
      </c>
      <c r="M31" s="4">
        <f t="shared" si="13"/>
        <v>40</v>
      </c>
      <c r="N31" s="4">
        <v>26</v>
      </c>
      <c r="O31" s="4">
        <f t="shared" si="12"/>
        <v>1040</v>
      </c>
      <c r="P31" s="3">
        <f t="shared" si="14"/>
        <v>15600</v>
      </c>
      <c r="Q31" s="4" t="s">
        <v>28</v>
      </c>
    </row>
  </sheetData>
  <autoFilter ref="A1:Q3"/>
  <hyperlinks>
    <hyperlink ref="D2" r:id="rId1"/>
    <hyperlink ref="D3" r:id="rId2"/>
    <hyperlink ref="D4" r:id="rId3"/>
    <hyperlink ref="D5" r:id="rId4"/>
    <hyperlink ref="D6" r:id="rId5"/>
    <hyperlink ref="D7" r:id="rId6"/>
    <hyperlink ref="G2" r:id="rId7"/>
    <hyperlink ref="G3:G7" r:id="rId8" display="Фото"/>
    <hyperlink ref="D8" r:id="rId9"/>
    <hyperlink ref="D9" r:id="rId10"/>
    <hyperlink ref="D10" r:id="rId11"/>
    <hyperlink ref="D11" r:id="rId12"/>
    <hyperlink ref="D12" r:id="rId13"/>
    <hyperlink ref="D13" r:id="rId14"/>
    <hyperlink ref="G8" r:id="rId15"/>
    <hyperlink ref="G9:G13" r:id="rId16" display="Фото"/>
    <hyperlink ref="D14" r:id="rId17"/>
    <hyperlink ref="D15" r:id="rId18"/>
    <hyperlink ref="D16" r:id="rId19"/>
    <hyperlink ref="D17" r:id="rId20"/>
    <hyperlink ref="D18" r:id="rId21"/>
    <hyperlink ref="D19" r:id="rId22"/>
    <hyperlink ref="G14" r:id="rId23"/>
    <hyperlink ref="G15:G19" r:id="rId24" display="Фото"/>
    <hyperlink ref="D20" r:id="rId25"/>
    <hyperlink ref="D21" r:id="rId26"/>
    <hyperlink ref="D22" r:id="rId27"/>
    <hyperlink ref="D23" r:id="rId28"/>
    <hyperlink ref="D24" r:id="rId29"/>
    <hyperlink ref="D25" r:id="rId30"/>
    <hyperlink ref="G20" r:id="rId31"/>
    <hyperlink ref="G21:G25" r:id="rId32" display="Фото"/>
    <hyperlink ref="D26" r:id="rId33"/>
    <hyperlink ref="D27" r:id="rId34"/>
    <hyperlink ref="D28" r:id="rId35"/>
    <hyperlink ref="D29" r:id="rId36"/>
    <hyperlink ref="D30" r:id="rId37"/>
    <hyperlink ref="D31" r:id="rId38"/>
    <hyperlink ref="G26" r:id="rId39"/>
    <hyperlink ref="G27:G31" r:id="rId40" display="Фото"/>
  </hyperlinks>
  <pageMargins left="0.7" right="0.7" top="0.75" bottom="0.75" header="0.3" footer="0.3"/>
  <pageSetup paperSize="9" orientation="portrait" r:id="rId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МФЦ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2026-03-01T12:54:12Z</dcterms:modified>
</cp:coreProperties>
</file>